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742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0">'Foglio1 (2)'!$A$1:$C$11</definedName>
  </definedNames>
  <calcPr fullCalcOnLoad="1"/>
</workbook>
</file>

<file path=xl/sharedStrings.xml><?xml version="1.0" encoding="utf-8"?>
<sst xmlns="http://schemas.openxmlformats.org/spreadsheetml/2006/main" count="337" uniqueCount="185">
  <si>
    <t>Numero Provvedimento Regionale</t>
  </si>
  <si>
    <t>Data Provvedimento Regionale</t>
  </si>
  <si>
    <t>Codice Regionale</t>
  </si>
  <si>
    <t>Ragione Sociale</t>
  </si>
  <si>
    <t>Codice Fiscale Azienda</t>
  </si>
  <si>
    <t>Datore non imprenditore</t>
  </si>
  <si>
    <t>Codice Comune Sede Legale</t>
  </si>
  <si>
    <t>Indirizzo Sede Legale</t>
  </si>
  <si>
    <t>Codice Comune Unità Aziendale</t>
  </si>
  <si>
    <t>Indirizzo Unità Aziendale</t>
  </si>
  <si>
    <t>Codice Ateco Unità Aziendale</t>
  </si>
  <si>
    <t>Codice Fiscale Beneficiario</t>
  </si>
  <si>
    <t>Cognome</t>
  </si>
  <si>
    <t>Nome</t>
  </si>
  <si>
    <t>Data di Nascita</t>
  </si>
  <si>
    <t>Codice Comune Nascita</t>
  </si>
  <si>
    <t>Sesso</t>
  </si>
  <si>
    <t>Cittadinanza</t>
  </si>
  <si>
    <t>Codice Comune Domicilio</t>
  </si>
  <si>
    <t>Codice Comune Residenza</t>
  </si>
  <si>
    <t>Centro Impiego</t>
  </si>
  <si>
    <t>Data Trattamento Dal</t>
  </si>
  <si>
    <t>Data Trattamento Al</t>
  </si>
  <si>
    <t>FINE DEROGA</t>
  </si>
  <si>
    <t>N. GG</t>
  </si>
  <si>
    <t>INDENN MOB DER</t>
  </si>
  <si>
    <t>Data Fine Rapporto</t>
  </si>
  <si>
    <t>Tipo di mobilità</t>
  </si>
  <si>
    <t>PV</t>
  </si>
  <si>
    <t>6937</t>
  </si>
  <si>
    <t>24/05/2012</t>
  </si>
  <si>
    <t>6</t>
  </si>
  <si>
    <t>COOPERATIVA SOCIALE CAVA (RIMINI)</t>
  </si>
  <si>
    <t>02494010404</t>
  </si>
  <si>
    <t>N</t>
  </si>
  <si>
    <t/>
  </si>
  <si>
    <t>H294</t>
  </si>
  <si>
    <t>Piazzetta Dossi 4 Viserba</t>
  </si>
  <si>
    <t>881000</t>
  </si>
  <si>
    <t>BLLLCU69L27H294Y</t>
  </si>
  <si>
    <t>BELLUCCI</t>
  </si>
  <si>
    <t>LUCA</t>
  </si>
  <si>
    <t>27/07/1969</t>
  </si>
  <si>
    <t>M</t>
  </si>
  <si>
    <t>000</t>
  </si>
  <si>
    <t>084001000</t>
  </si>
  <si>
    <t>09/05/2012</t>
  </si>
  <si>
    <t>08/05/2014</t>
  </si>
  <si>
    <t>08/05/2012</t>
  </si>
  <si>
    <t>MOBILITA' L.236/93 art.4</t>
  </si>
  <si>
    <t>RN</t>
  </si>
  <si>
    <t>L'ISOLA SOCIETA' COOPERATIVA SOCIALE ONLUS</t>
  </si>
  <si>
    <t>03105650406</t>
  </si>
  <si>
    <t>H542</t>
  </si>
  <si>
    <t>VIA PROVINCIALE MONTELEONE, 2051</t>
  </si>
  <si>
    <t>879000</t>
  </si>
  <si>
    <t>PNDCHR82R60C573U</t>
  </si>
  <si>
    <t>PANDOLFINI</t>
  </si>
  <si>
    <t>CHIARA</t>
  </si>
  <si>
    <t>20/10/1982</t>
  </si>
  <si>
    <t>C573</t>
  </si>
  <si>
    <t>F</t>
  </si>
  <si>
    <t>07/05/2013</t>
  </si>
  <si>
    <t>07/05/2012</t>
  </si>
  <si>
    <t>A747</t>
  </si>
  <si>
    <t>VIA AGORDAT, 19</t>
  </si>
  <si>
    <t>SRFGGV76D20L797P</t>
  </si>
  <si>
    <t>SEROFILLI</t>
  </si>
  <si>
    <t>GIORGIO IVAN</t>
  </si>
  <si>
    <t>20/04/1976</t>
  </si>
  <si>
    <t>L797</t>
  </si>
  <si>
    <t>H949</t>
  </si>
  <si>
    <t>24/04/2012</t>
  </si>
  <si>
    <t>23/04/2013</t>
  </si>
  <si>
    <t>23/04/2012</t>
  </si>
  <si>
    <t>5252</t>
  </si>
  <si>
    <t>20/04/2012</t>
  </si>
  <si>
    <t>WORKS D.B. SCARL</t>
  </si>
  <si>
    <t>02687040408</t>
  </si>
  <si>
    <t>F259</t>
  </si>
  <si>
    <t>VIA GARIBALDI 60</t>
  </si>
  <si>
    <t>522440</t>
  </si>
  <si>
    <t>VSNPFR57L04Z602P</t>
  </si>
  <si>
    <t>VISANI</t>
  </si>
  <si>
    <t>PIER FRANCO</t>
  </si>
  <si>
    <t>04/07/1957</t>
  </si>
  <si>
    <t>Z602</t>
  </si>
  <si>
    <t>E289</t>
  </si>
  <si>
    <t>081300200</t>
  </si>
  <si>
    <t>20/03/2012</t>
  </si>
  <si>
    <t>19/03/2015</t>
  </si>
  <si>
    <t>19/03/2012</t>
  </si>
  <si>
    <t>BO</t>
  </si>
  <si>
    <t>SBARACCANI DAVIDE</t>
  </si>
  <si>
    <t>SBRDVD62P30A944R</t>
  </si>
  <si>
    <t>VIA DELL'ARTIGIANATO 5</t>
  </si>
  <si>
    <t>256200</t>
  </si>
  <si>
    <t>SBRMHL85M29C265W</t>
  </si>
  <si>
    <t>SBARACCANI</t>
  </si>
  <si>
    <t>MICHELE</t>
  </si>
  <si>
    <t>29/08/1985</t>
  </si>
  <si>
    <t>C265</t>
  </si>
  <si>
    <t>B044</t>
  </si>
  <si>
    <t>03/04/2012</t>
  </si>
  <si>
    <t>02/04/2013</t>
  </si>
  <si>
    <t>02/04/2012</t>
  </si>
  <si>
    <t>PAOLO BALDUINI SPA</t>
  </si>
  <si>
    <t>03219170374</t>
  </si>
  <si>
    <t>C121</t>
  </si>
  <si>
    <t>VIA FORNACE 20</t>
  </si>
  <si>
    <t>TGLFRC91S17F083I</t>
  </si>
  <si>
    <t>TAGLIAFERRI</t>
  </si>
  <si>
    <t>FEDERICO</t>
  </si>
  <si>
    <t>17/11/1991</t>
  </si>
  <si>
    <t>F083</t>
  </si>
  <si>
    <t>04/05/2012</t>
  </si>
  <si>
    <t>03/05/2013</t>
  </si>
  <si>
    <t>03/05/2012</t>
  </si>
  <si>
    <t>751</t>
  </si>
  <si>
    <t>26/01/2012</t>
  </si>
  <si>
    <t>NOVAPLANET SCARL</t>
  </si>
  <si>
    <t>06797050967</t>
  </si>
  <si>
    <t>F205</t>
  </si>
  <si>
    <t>Via Luciano Manara11</t>
  </si>
  <si>
    <t>829999</t>
  </si>
  <si>
    <t>JGLSFN52D59Z127L</t>
  </si>
  <si>
    <t>JAGIELSKA</t>
  </si>
  <si>
    <t>STEFANIA REGINA</t>
  </si>
  <si>
    <t>19/04/1952</t>
  </si>
  <si>
    <t>Z127</t>
  </si>
  <si>
    <t>233</t>
  </si>
  <si>
    <t>F257</t>
  </si>
  <si>
    <t>085003400</t>
  </si>
  <si>
    <t>05/01/2012</t>
  </si>
  <si>
    <t>04/01/2015</t>
  </si>
  <si>
    <t>04/01/2012</t>
  </si>
  <si>
    <t>MO</t>
  </si>
  <si>
    <t>COOP MODENASSISTENZA SOCIETA' COOPERATIVA</t>
  </si>
  <si>
    <t>03407950363</t>
  </si>
  <si>
    <t>VIALE L.A.MURATORI 183</t>
  </si>
  <si>
    <t>JNMMLD74B52Z611N</t>
  </si>
  <si>
    <t>JANAMPA AYALA</t>
  </si>
  <si>
    <t>MARIELA DEL ROSARIO</t>
  </si>
  <si>
    <t>12/02/1974</t>
  </si>
  <si>
    <t>Z611</t>
  </si>
  <si>
    <t>615</t>
  </si>
  <si>
    <t>03/01/2012</t>
  </si>
  <si>
    <t>02/01/2013</t>
  </si>
  <si>
    <t>02/01/2012</t>
  </si>
  <si>
    <t>3766</t>
  </si>
  <si>
    <t>23/03/2012</t>
  </si>
  <si>
    <t>MLLMBN63D43Z352G</t>
  </si>
  <si>
    <t>MELLITI</t>
  </si>
  <si>
    <t>AMEL BENT ABID</t>
  </si>
  <si>
    <t>03/04/1963</t>
  </si>
  <si>
    <t>Z352</t>
  </si>
  <si>
    <t>460</t>
  </si>
  <si>
    <t>10/03/2012</t>
  </si>
  <si>
    <t>09/03/2014</t>
  </si>
  <si>
    <t>09/03/2012</t>
  </si>
  <si>
    <t>SLSJSC74T68Z611D</t>
  </si>
  <si>
    <t>SOLIS AVILA</t>
  </si>
  <si>
    <t>JESSICA MERCEDES</t>
  </si>
  <si>
    <t>28/12/1974</t>
  </si>
  <si>
    <t>22/02/2012</t>
  </si>
  <si>
    <t>21/02/2013</t>
  </si>
  <si>
    <t>21/02/2012</t>
  </si>
  <si>
    <t>M.C.M. SOC.COOP.A.R.L.</t>
  </si>
  <si>
    <t>03236220368</t>
  </si>
  <si>
    <t>E904</t>
  </si>
  <si>
    <t>VIA T.NUVOLARI 5/3</t>
  </si>
  <si>
    <t>KWTBGH70L07Z318V</t>
  </si>
  <si>
    <t>KWATENG</t>
  </si>
  <si>
    <t>BRIGHT BOAKYE</t>
  </si>
  <si>
    <t>07/07/1970</t>
  </si>
  <si>
    <t>Z318</t>
  </si>
  <si>
    <t>423</t>
  </si>
  <si>
    <t>085003700</t>
  </si>
  <si>
    <t>02/04/2014</t>
  </si>
  <si>
    <t xml:space="preserve">  </t>
  </si>
  <si>
    <t>CODICE FISCALE AZIENDA</t>
  </si>
  <si>
    <t>RAGIONE SOCIALE</t>
  </si>
  <si>
    <t>N. LAV</t>
  </si>
  <si>
    <t>ALLEGATO C.4</t>
  </si>
  <si>
    <t>Mobilità in deroga "Dimissioni giusta causa" 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</si>
</sst>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ourier New"/>
      <family val="3"/>
    </font>
    <font>
      <b/>
      <sz val="16"/>
      <color indexed="8"/>
      <name val="Courier New"/>
      <family val="3"/>
    </font>
    <font>
      <sz val="16"/>
      <color indexed="8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8"/>
      <name val="Courier New"/>
      <family val="3"/>
    </font>
    <font>
      <b/>
      <sz val="8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46" applyFont="1" applyBorder="1">
      <alignment/>
      <protection/>
    </xf>
    <xf numFmtId="0" fontId="17" fillId="0" borderId="10" xfId="46" applyFont="1" applyBorder="1" applyAlignment="1">
      <alignment wrapText="1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0" xfId="46" applyFont="1" applyBorder="1">
      <alignment/>
      <protection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8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2" sqref="F2"/>
    </sheetView>
  </sheetViews>
  <sheetFormatPr defaultColWidth="9.140625" defaultRowHeight="21" customHeight="1"/>
  <cols>
    <col min="1" max="1" width="20.57421875" style="3" customWidth="1"/>
    <col min="2" max="2" width="39.421875" style="3" customWidth="1"/>
    <col min="4" max="228" width="9.140625" style="3" customWidth="1"/>
    <col min="229" max="229" width="5.00390625" style="3" customWidth="1"/>
    <col min="230" max="230" width="1.7109375" style="3" customWidth="1"/>
    <col min="231" max="231" width="2.28125" style="3" customWidth="1"/>
    <col min="232" max="232" width="20.421875" style="3" customWidth="1"/>
    <col min="233" max="233" width="1.8515625" style="3" customWidth="1"/>
    <col min="234" max="235" width="1.7109375" style="3" customWidth="1"/>
    <col min="236" max="236" width="1.1484375" style="3" customWidth="1"/>
    <col min="237" max="237" width="2.140625" style="3" customWidth="1"/>
    <col min="238" max="238" width="1.8515625" style="3" customWidth="1"/>
    <col min="239" max="239" width="1.421875" style="3" customWidth="1"/>
    <col min="240" max="240" width="2.00390625" style="3" customWidth="1"/>
    <col min="241" max="241" width="11.8515625" style="3" customWidth="1"/>
    <col min="242" max="242" width="14.57421875" style="3" customWidth="1"/>
    <col min="243" max="243" width="2.421875" style="3" customWidth="1"/>
    <col min="244" max="244" width="1.421875" style="3" customWidth="1"/>
    <col min="245" max="245" width="2.00390625" style="3" customWidth="1"/>
    <col min="246" max="246" width="2.28125" style="3" customWidth="1"/>
    <col min="247" max="247" width="2.00390625" style="3" customWidth="1"/>
    <col min="248" max="248" width="2.7109375" style="3" customWidth="1"/>
    <col min="249" max="249" width="3.00390625" style="3" customWidth="1"/>
    <col min="250" max="250" width="9.00390625" style="3" customWidth="1"/>
    <col min="251" max="251" width="3.57421875" style="3" customWidth="1"/>
    <col min="252" max="252" width="9.28125" style="3" customWidth="1"/>
    <col min="253" max="253" width="7.28125" style="3" customWidth="1"/>
    <col min="254" max="254" width="17.421875" style="3" customWidth="1"/>
    <col min="255" max="255" width="1.57421875" style="3" customWidth="1"/>
    <col min="256" max="16384" width="2.57421875" style="3" customWidth="1"/>
  </cols>
  <sheetData>
    <row r="1" spans="1:3" s="20" customFormat="1" ht="21" customHeight="1">
      <c r="A1" s="23" t="s">
        <v>183</v>
      </c>
      <c r="B1" s="24"/>
      <c r="C1" s="24"/>
    </row>
    <row r="2" spans="1:3" s="27" customFormat="1" ht="36" customHeight="1">
      <c r="A2" s="25" t="s">
        <v>184</v>
      </c>
      <c r="B2" s="26"/>
      <c r="C2" s="26"/>
    </row>
    <row r="3" spans="1:3" s="19" customFormat="1" ht="39" customHeight="1">
      <c r="A3" s="28" t="s">
        <v>180</v>
      </c>
      <c r="B3" s="28" t="s">
        <v>181</v>
      </c>
      <c r="C3" s="29" t="s">
        <v>182</v>
      </c>
    </row>
    <row r="4" spans="1:3" ht="21" customHeight="1">
      <c r="A4" s="21" t="s">
        <v>33</v>
      </c>
      <c r="B4" s="21" t="s">
        <v>32</v>
      </c>
      <c r="C4" s="21">
        <v>1</v>
      </c>
    </row>
    <row r="5" spans="1:3" ht="18" customHeight="1">
      <c r="A5" s="21" t="s">
        <v>52</v>
      </c>
      <c r="B5" s="21" t="s">
        <v>51</v>
      </c>
      <c r="C5" s="21">
        <v>2</v>
      </c>
    </row>
    <row r="6" spans="1:3" ht="21" customHeight="1">
      <c r="A6" s="21" t="s">
        <v>78</v>
      </c>
      <c r="B6" s="21" t="s">
        <v>77</v>
      </c>
      <c r="C6" s="21">
        <v>1</v>
      </c>
    </row>
    <row r="7" spans="1:3" ht="21" customHeight="1">
      <c r="A7" s="21" t="s">
        <v>94</v>
      </c>
      <c r="B7" s="21" t="s">
        <v>93</v>
      </c>
      <c r="C7" s="21">
        <v>1</v>
      </c>
    </row>
    <row r="8" spans="1:3" ht="21" customHeight="1">
      <c r="A8" s="22" t="s">
        <v>107</v>
      </c>
      <c r="B8" s="22" t="s">
        <v>106</v>
      </c>
      <c r="C8" s="21">
        <v>1</v>
      </c>
    </row>
    <row r="9" spans="1:3" ht="21" customHeight="1">
      <c r="A9" s="21" t="s">
        <v>121</v>
      </c>
      <c r="B9" s="21" t="s">
        <v>120</v>
      </c>
      <c r="C9" s="21">
        <v>1</v>
      </c>
    </row>
    <row r="10" spans="1:3" ht="21" customHeight="1">
      <c r="A10" s="21" t="s">
        <v>138</v>
      </c>
      <c r="B10" s="21" t="s">
        <v>137</v>
      </c>
      <c r="C10" s="21">
        <v>3</v>
      </c>
    </row>
    <row r="11" spans="1:3" ht="21.75" customHeight="1">
      <c r="A11" s="21" t="s">
        <v>168</v>
      </c>
      <c r="B11" s="21" t="s">
        <v>167</v>
      </c>
      <c r="C11" s="21">
        <v>1</v>
      </c>
    </row>
    <row r="12" s="14" customFormat="1" ht="21" customHeight="1">
      <c r="B12" s="15"/>
    </row>
    <row r="13" ht="21" customHeight="1">
      <c r="C13" s="3"/>
    </row>
    <row r="14" ht="21" customHeight="1">
      <c r="C14" s="3"/>
    </row>
    <row r="15" ht="21" customHeight="1">
      <c r="C15" s="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6" sqref="D16"/>
    </sheetView>
  </sheetViews>
  <sheetFormatPr defaultColWidth="9.140625" defaultRowHeight="21" customHeight="1"/>
  <cols>
    <col min="1" max="1" width="5.00390625" style="3" customWidth="1"/>
    <col min="2" max="2" width="1.7109375" style="3" customWidth="1"/>
    <col min="3" max="3" width="2.28125" style="3" customWidth="1"/>
    <col min="4" max="4" width="20.421875" style="3" customWidth="1"/>
    <col min="5" max="5" width="1.8515625" style="3" customWidth="1"/>
    <col min="6" max="7" width="1.7109375" style="3" customWidth="1"/>
    <col min="8" max="8" width="1.1484375" style="3" customWidth="1"/>
    <col min="9" max="9" width="2.140625" style="3" customWidth="1"/>
    <col min="10" max="10" width="1.8515625" style="3" customWidth="1"/>
    <col min="11" max="11" width="1.421875" style="3" customWidth="1"/>
    <col min="12" max="12" width="2.00390625" style="3" customWidth="1"/>
    <col min="13" max="13" width="11.8515625" style="3" customWidth="1"/>
    <col min="14" max="14" width="14.57421875" style="3" customWidth="1"/>
    <col min="15" max="15" width="2.421875" style="3" customWidth="1"/>
    <col min="16" max="16" width="1.421875" style="3" customWidth="1"/>
    <col min="17" max="17" width="2.00390625" style="3" customWidth="1"/>
    <col min="18" max="18" width="2.28125" style="3" customWidth="1"/>
    <col min="19" max="19" width="2.00390625" style="3" customWidth="1"/>
    <col min="20" max="20" width="2.7109375" style="3" customWidth="1"/>
    <col min="21" max="21" width="3.00390625" style="3" customWidth="1"/>
    <col min="22" max="22" width="9.00390625" style="3" customWidth="1"/>
    <col min="23" max="23" width="3.57421875" style="3" customWidth="1"/>
    <col min="24" max="24" width="9.28125" style="3" customWidth="1"/>
    <col min="25" max="25" width="7.28125" style="3" customWidth="1"/>
    <col min="26" max="26" width="17.421875" style="3" customWidth="1"/>
    <col min="27" max="27" width="1.57421875" style="3" customWidth="1"/>
    <col min="28" max="28" width="2.57421875" style="18" customWidth="1"/>
    <col min="29" max="29" width="3.00390625" style="3" customWidth="1"/>
    <col min="30" max="30" width="13.140625" style="3" customWidth="1"/>
    <col min="31" max="16384" width="9.140625" style="3" customWidth="1"/>
  </cols>
  <sheetData>
    <row r="1" spans="1:29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1" t="s">
        <v>28</v>
      </c>
    </row>
    <row r="2" spans="1:29" ht="21" customHeight="1">
      <c r="A2" s="4" t="s">
        <v>29</v>
      </c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36</v>
      </c>
      <c r="Q2" s="4" t="s">
        <v>43</v>
      </c>
      <c r="R2" s="4" t="s">
        <v>44</v>
      </c>
      <c r="S2" s="4" t="s">
        <v>36</v>
      </c>
      <c r="T2" s="4" t="s">
        <v>36</v>
      </c>
      <c r="U2" s="4" t="s">
        <v>45</v>
      </c>
      <c r="V2" s="4" t="s">
        <v>46</v>
      </c>
      <c r="W2" s="4" t="s">
        <v>47</v>
      </c>
      <c r="X2" s="5">
        <v>41274</v>
      </c>
      <c r="Y2" s="6">
        <f>X2-V2</f>
        <v>236</v>
      </c>
      <c r="Z2" s="7">
        <f>Y2/30*170*8.15</f>
        <v>10899.266666666666</v>
      </c>
      <c r="AA2" s="4" t="s">
        <v>48</v>
      </c>
      <c r="AB2" s="8" t="s">
        <v>49</v>
      </c>
      <c r="AC2" s="4" t="s">
        <v>50</v>
      </c>
    </row>
    <row r="3" spans="1:29" ht="18" customHeight="1">
      <c r="A3" s="4" t="s">
        <v>29</v>
      </c>
      <c r="B3" s="4" t="s">
        <v>30</v>
      </c>
      <c r="C3" s="4" t="s">
        <v>31</v>
      </c>
      <c r="D3" s="4" t="s">
        <v>51</v>
      </c>
      <c r="E3" s="4" t="s">
        <v>52</v>
      </c>
      <c r="F3" s="4" t="s">
        <v>34</v>
      </c>
      <c r="G3" s="4" t="s">
        <v>35</v>
      </c>
      <c r="H3" s="4" t="s">
        <v>35</v>
      </c>
      <c r="I3" s="4" t="s">
        <v>53</v>
      </c>
      <c r="J3" s="4" t="s">
        <v>54</v>
      </c>
      <c r="K3" s="4" t="s">
        <v>55</v>
      </c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4" t="s">
        <v>44</v>
      </c>
      <c r="S3" s="4" t="s">
        <v>36</v>
      </c>
      <c r="T3" s="4" t="s">
        <v>36</v>
      </c>
      <c r="U3" s="4" t="s">
        <v>45</v>
      </c>
      <c r="V3" s="4" t="s">
        <v>48</v>
      </c>
      <c r="W3" s="4" t="s">
        <v>62</v>
      </c>
      <c r="X3" s="5">
        <v>41274</v>
      </c>
      <c r="Y3" s="6">
        <f aca="true" t="shared" si="0" ref="Y3:Y12">X3-V3</f>
        <v>237</v>
      </c>
      <c r="Z3" s="7">
        <f aca="true" t="shared" si="1" ref="Z3:Z12">Y3/30*170*8.15</f>
        <v>10945.45</v>
      </c>
      <c r="AA3" s="4" t="s">
        <v>63</v>
      </c>
      <c r="AB3" s="8" t="s">
        <v>49</v>
      </c>
      <c r="AC3" s="4" t="s">
        <v>50</v>
      </c>
    </row>
    <row r="4" spans="1:29" ht="21" customHeight="1">
      <c r="A4" s="4" t="s">
        <v>29</v>
      </c>
      <c r="B4" s="4" t="s">
        <v>30</v>
      </c>
      <c r="C4" s="4" t="s">
        <v>31</v>
      </c>
      <c r="D4" s="4" t="s">
        <v>51</v>
      </c>
      <c r="E4" s="4" t="s">
        <v>52</v>
      </c>
      <c r="F4" s="4" t="s">
        <v>34</v>
      </c>
      <c r="G4" s="4" t="s">
        <v>35</v>
      </c>
      <c r="H4" s="4" t="s">
        <v>35</v>
      </c>
      <c r="I4" s="4" t="s">
        <v>64</v>
      </c>
      <c r="J4" s="4" t="s">
        <v>65</v>
      </c>
      <c r="K4" s="4" t="s">
        <v>55</v>
      </c>
      <c r="L4" s="4" t="s">
        <v>66</v>
      </c>
      <c r="M4" s="4" t="s">
        <v>67</v>
      </c>
      <c r="N4" s="4" t="s">
        <v>68</v>
      </c>
      <c r="O4" s="4" t="s">
        <v>69</v>
      </c>
      <c r="P4" s="4" t="s">
        <v>70</v>
      </c>
      <c r="Q4" s="4" t="s">
        <v>43</v>
      </c>
      <c r="R4" s="4" t="s">
        <v>44</v>
      </c>
      <c r="S4" s="4" t="s">
        <v>71</v>
      </c>
      <c r="T4" s="4" t="s">
        <v>71</v>
      </c>
      <c r="U4" s="4" t="s">
        <v>45</v>
      </c>
      <c r="V4" s="4" t="s">
        <v>72</v>
      </c>
      <c r="W4" s="4" t="s">
        <v>73</v>
      </c>
      <c r="X4" s="5">
        <v>41274</v>
      </c>
      <c r="Y4" s="6">
        <f t="shared" si="0"/>
        <v>251</v>
      </c>
      <c r="Z4" s="7">
        <f t="shared" si="1"/>
        <v>11592.016666666668</v>
      </c>
      <c r="AA4" s="4" t="s">
        <v>74</v>
      </c>
      <c r="AB4" s="8" t="s">
        <v>49</v>
      </c>
      <c r="AC4" s="4" t="s">
        <v>50</v>
      </c>
    </row>
    <row r="5" spans="1:29" ht="21" customHeight="1">
      <c r="A5" s="4" t="s">
        <v>75</v>
      </c>
      <c r="B5" s="4" t="s">
        <v>76</v>
      </c>
      <c r="C5" s="4" t="s">
        <v>31</v>
      </c>
      <c r="D5" s="4" t="s">
        <v>77</v>
      </c>
      <c r="E5" s="4" t="s">
        <v>78</v>
      </c>
      <c r="F5" s="4" t="s">
        <v>34</v>
      </c>
      <c r="G5" s="4" t="s">
        <v>35</v>
      </c>
      <c r="H5" s="4" t="s">
        <v>35</v>
      </c>
      <c r="I5" s="4" t="s">
        <v>79</v>
      </c>
      <c r="J5" s="4" t="s">
        <v>80</v>
      </c>
      <c r="K5" s="4" t="s">
        <v>81</v>
      </c>
      <c r="L5" s="4" t="s">
        <v>82</v>
      </c>
      <c r="M5" s="4" t="s">
        <v>83</v>
      </c>
      <c r="N5" s="4" t="s">
        <v>84</v>
      </c>
      <c r="O5" s="4" t="s">
        <v>85</v>
      </c>
      <c r="P5" s="4" t="s">
        <v>86</v>
      </c>
      <c r="Q5" s="4" t="s">
        <v>43</v>
      </c>
      <c r="R5" s="4" t="s">
        <v>44</v>
      </c>
      <c r="S5" s="4" t="s">
        <v>87</v>
      </c>
      <c r="T5" s="4" t="s">
        <v>87</v>
      </c>
      <c r="U5" s="4" t="s">
        <v>88</v>
      </c>
      <c r="V5" s="4" t="s">
        <v>89</v>
      </c>
      <c r="W5" s="4" t="s">
        <v>90</v>
      </c>
      <c r="X5" s="5">
        <v>41274</v>
      </c>
      <c r="Y5" s="6">
        <f t="shared" si="0"/>
        <v>286</v>
      </c>
      <c r="Z5" s="7">
        <f t="shared" si="1"/>
        <v>13208.433333333334</v>
      </c>
      <c r="AA5" s="4" t="s">
        <v>91</v>
      </c>
      <c r="AB5" s="8" t="s">
        <v>49</v>
      </c>
      <c r="AC5" s="4" t="s">
        <v>92</v>
      </c>
    </row>
    <row r="6" spans="1:29" ht="21" customHeight="1">
      <c r="A6" s="4" t="s">
        <v>75</v>
      </c>
      <c r="B6" s="4" t="s">
        <v>76</v>
      </c>
      <c r="C6" s="4" t="s">
        <v>31</v>
      </c>
      <c r="D6" s="4" t="s">
        <v>93</v>
      </c>
      <c r="E6" s="4" t="s">
        <v>94</v>
      </c>
      <c r="F6" s="4" t="s">
        <v>34</v>
      </c>
      <c r="G6" s="4" t="s">
        <v>35</v>
      </c>
      <c r="H6" s="4" t="s">
        <v>35</v>
      </c>
      <c r="I6" s="4" t="s">
        <v>87</v>
      </c>
      <c r="J6" s="4" t="s">
        <v>95</v>
      </c>
      <c r="K6" s="4" t="s">
        <v>96</v>
      </c>
      <c r="L6" s="4" t="s">
        <v>97</v>
      </c>
      <c r="M6" s="4" t="s">
        <v>98</v>
      </c>
      <c r="N6" s="4" t="s">
        <v>99</v>
      </c>
      <c r="O6" s="4" t="s">
        <v>100</v>
      </c>
      <c r="P6" s="4" t="s">
        <v>101</v>
      </c>
      <c r="Q6" s="4" t="s">
        <v>43</v>
      </c>
      <c r="R6" s="4" t="s">
        <v>44</v>
      </c>
      <c r="S6" s="4" t="s">
        <v>102</v>
      </c>
      <c r="T6" s="4" t="s">
        <v>102</v>
      </c>
      <c r="U6" s="4" t="s">
        <v>88</v>
      </c>
      <c r="V6" s="4" t="s">
        <v>103</v>
      </c>
      <c r="W6" s="4" t="s">
        <v>104</v>
      </c>
      <c r="X6" s="5">
        <v>41274</v>
      </c>
      <c r="Y6" s="6">
        <f t="shared" si="0"/>
        <v>272</v>
      </c>
      <c r="Z6" s="7">
        <f t="shared" si="1"/>
        <v>12561.866666666667</v>
      </c>
      <c r="AA6" s="4" t="s">
        <v>105</v>
      </c>
      <c r="AB6" s="8" t="s">
        <v>49</v>
      </c>
      <c r="AC6" s="4" t="s">
        <v>92</v>
      </c>
    </row>
    <row r="7" spans="1:29" ht="21" customHeight="1">
      <c r="A7" s="9" t="s">
        <v>29</v>
      </c>
      <c r="B7" s="9" t="s">
        <v>30</v>
      </c>
      <c r="C7" s="9" t="s">
        <v>31</v>
      </c>
      <c r="D7" s="9" t="s">
        <v>106</v>
      </c>
      <c r="E7" s="9" t="s">
        <v>107</v>
      </c>
      <c r="F7" s="9" t="s">
        <v>34</v>
      </c>
      <c r="G7" s="9" t="s">
        <v>35</v>
      </c>
      <c r="H7" s="9" t="s">
        <v>35</v>
      </c>
      <c r="I7" s="9" t="s">
        <v>108</v>
      </c>
      <c r="J7" s="9" t="s">
        <v>109</v>
      </c>
      <c r="K7" s="9" t="s">
        <v>96</v>
      </c>
      <c r="L7" s="9" t="s">
        <v>110</v>
      </c>
      <c r="M7" s="9" t="s">
        <v>111</v>
      </c>
      <c r="N7" s="9" t="s">
        <v>112</v>
      </c>
      <c r="O7" s="9" t="s">
        <v>113</v>
      </c>
      <c r="P7" s="9" t="s">
        <v>114</v>
      </c>
      <c r="Q7" s="9" t="s">
        <v>43</v>
      </c>
      <c r="R7" s="9" t="s">
        <v>44</v>
      </c>
      <c r="S7" s="9" t="s">
        <v>108</v>
      </c>
      <c r="T7" s="9" t="s">
        <v>108</v>
      </c>
      <c r="U7" s="9" t="s">
        <v>88</v>
      </c>
      <c r="V7" s="9" t="s">
        <v>115</v>
      </c>
      <c r="W7" s="9" t="s">
        <v>116</v>
      </c>
      <c r="X7" s="5">
        <v>41274</v>
      </c>
      <c r="Y7" s="6">
        <f t="shared" si="0"/>
        <v>241</v>
      </c>
      <c r="Z7" s="7">
        <f t="shared" si="1"/>
        <v>11130.183333333334</v>
      </c>
      <c r="AA7" s="9" t="s">
        <v>117</v>
      </c>
      <c r="AB7" s="10" t="s">
        <v>49</v>
      </c>
      <c r="AC7" s="4" t="s">
        <v>92</v>
      </c>
    </row>
    <row r="8" spans="1:29" s="13" customFormat="1" ht="21" customHeight="1">
      <c r="A8" s="11" t="s">
        <v>118</v>
      </c>
      <c r="B8" s="11" t="s">
        <v>119</v>
      </c>
      <c r="C8" s="11" t="s">
        <v>31</v>
      </c>
      <c r="D8" s="11" t="s">
        <v>120</v>
      </c>
      <c r="E8" s="11" t="s">
        <v>121</v>
      </c>
      <c r="F8" s="11" t="s">
        <v>34</v>
      </c>
      <c r="G8" s="11" t="s">
        <v>35</v>
      </c>
      <c r="H8" s="11" t="s">
        <v>35</v>
      </c>
      <c r="I8" s="11" t="s">
        <v>122</v>
      </c>
      <c r="J8" s="11" t="s">
        <v>123</v>
      </c>
      <c r="K8" s="11" t="s">
        <v>124</v>
      </c>
      <c r="L8" s="11" t="s">
        <v>125</v>
      </c>
      <c r="M8" s="11" t="s">
        <v>126</v>
      </c>
      <c r="N8" s="11" t="s">
        <v>127</v>
      </c>
      <c r="O8" s="11" t="s">
        <v>128</v>
      </c>
      <c r="P8" s="11" t="s">
        <v>129</v>
      </c>
      <c r="Q8" s="11" t="s">
        <v>61</v>
      </c>
      <c r="R8" s="11" t="s">
        <v>130</v>
      </c>
      <c r="S8" s="11" t="s">
        <v>131</v>
      </c>
      <c r="T8" s="11" t="s">
        <v>131</v>
      </c>
      <c r="U8" s="11" t="s">
        <v>132</v>
      </c>
      <c r="V8" s="11" t="s">
        <v>133</v>
      </c>
      <c r="W8" s="11" t="s">
        <v>134</v>
      </c>
      <c r="X8" s="5">
        <v>41274</v>
      </c>
      <c r="Y8" s="6">
        <f t="shared" si="0"/>
        <v>361</v>
      </c>
      <c r="Z8" s="7">
        <f t="shared" si="1"/>
        <v>16672.183333333334</v>
      </c>
      <c r="AA8" s="11" t="s">
        <v>135</v>
      </c>
      <c r="AB8" s="12" t="s">
        <v>49</v>
      </c>
      <c r="AC8" s="4" t="s">
        <v>136</v>
      </c>
    </row>
    <row r="9" spans="1:29" s="13" customFormat="1" ht="21" customHeight="1">
      <c r="A9" s="11" t="s">
        <v>118</v>
      </c>
      <c r="B9" s="11" t="s">
        <v>119</v>
      </c>
      <c r="C9" s="11" t="s">
        <v>31</v>
      </c>
      <c r="D9" s="11" t="s">
        <v>137</v>
      </c>
      <c r="E9" s="11" t="s">
        <v>138</v>
      </c>
      <c r="F9" s="11" t="s">
        <v>34</v>
      </c>
      <c r="G9" s="11" t="s">
        <v>35</v>
      </c>
      <c r="H9" s="11" t="s">
        <v>35</v>
      </c>
      <c r="I9" s="11" t="s">
        <v>131</v>
      </c>
      <c r="J9" s="11" t="s">
        <v>139</v>
      </c>
      <c r="K9" s="11" t="s">
        <v>38</v>
      </c>
      <c r="L9" s="11" t="s">
        <v>140</v>
      </c>
      <c r="M9" s="11" t="s">
        <v>141</v>
      </c>
      <c r="N9" s="11" t="s">
        <v>142</v>
      </c>
      <c r="O9" s="11" t="s">
        <v>143</v>
      </c>
      <c r="P9" s="11" t="s">
        <v>144</v>
      </c>
      <c r="Q9" s="11" t="s">
        <v>61</v>
      </c>
      <c r="R9" s="11" t="s">
        <v>145</v>
      </c>
      <c r="S9" s="11" t="s">
        <v>131</v>
      </c>
      <c r="T9" s="11" t="s">
        <v>131</v>
      </c>
      <c r="U9" s="11" t="s">
        <v>132</v>
      </c>
      <c r="V9" s="11" t="s">
        <v>146</v>
      </c>
      <c r="W9" s="11" t="s">
        <v>147</v>
      </c>
      <c r="X9" s="5">
        <v>41274</v>
      </c>
      <c r="Y9" s="6">
        <f t="shared" si="0"/>
        <v>363</v>
      </c>
      <c r="Z9" s="7">
        <f t="shared" si="1"/>
        <v>16764.55</v>
      </c>
      <c r="AA9" s="11" t="s">
        <v>148</v>
      </c>
      <c r="AB9" s="12" t="s">
        <v>49</v>
      </c>
      <c r="AC9" s="4" t="s">
        <v>136</v>
      </c>
    </row>
    <row r="10" spans="1:29" s="13" customFormat="1" ht="21" customHeight="1">
      <c r="A10" s="11" t="s">
        <v>149</v>
      </c>
      <c r="B10" s="11" t="s">
        <v>150</v>
      </c>
      <c r="C10" s="11" t="s">
        <v>31</v>
      </c>
      <c r="D10" s="11" t="s">
        <v>137</v>
      </c>
      <c r="E10" s="11" t="s">
        <v>138</v>
      </c>
      <c r="F10" s="11" t="s">
        <v>34</v>
      </c>
      <c r="G10" s="11" t="s">
        <v>35</v>
      </c>
      <c r="H10" s="11" t="s">
        <v>35</v>
      </c>
      <c r="I10" s="11" t="s">
        <v>131</v>
      </c>
      <c r="J10" s="11" t="s">
        <v>139</v>
      </c>
      <c r="K10" s="11" t="s">
        <v>38</v>
      </c>
      <c r="L10" s="11" t="s">
        <v>151</v>
      </c>
      <c r="M10" s="11" t="s">
        <v>152</v>
      </c>
      <c r="N10" s="11" t="s">
        <v>153</v>
      </c>
      <c r="O10" s="11" t="s">
        <v>154</v>
      </c>
      <c r="P10" s="11" t="s">
        <v>155</v>
      </c>
      <c r="Q10" s="11" t="s">
        <v>61</v>
      </c>
      <c r="R10" s="11" t="s">
        <v>156</v>
      </c>
      <c r="S10" s="11" t="s">
        <v>131</v>
      </c>
      <c r="T10" s="11" t="s">
        <v>131</v>
      </c>
      <c r="U10" s="11" t="s">
        <v>132</v>
      </c>
      <c r="V10" s="11" t="s">
        <v>157</v>
      </c>
      <c r="W10" s="11" t="s">
        <v>158</v>
      </c>
      <c r="X10" s="5">
        <v>41274</v>
      </c>
      <c r="Y10" s="6">
        <f t="shared" si="0"/>
        <v>296</v>
      </c>
      <c r="Z10" s="7">
        <f t="shared" si="1"/>
        <v>13670.266666666668</v>
      </c>
      <c r="AA10" s="11" t="s">
        <v>159</v>
      </c>
      <c r="AB10" s="12" t="s">
        <v>49</v>
      </c>
      <c r="AC10" s="4" t="s">
        <v>136</v>
      </c>
    </row>
    <row r="11" spans="1:29" s="13" customFormat="1" ht="21" customHeight="1">
      <c r="A11" s="11" t="s">
        <v>149</v>
      </c>
      <c r="B11" s="11" t="s">
        <v>150</v>
      </c>
      <c r="C11" s="11" t="s">
        <v>31</v>
      </c>
      <c r="D11" s="11" t="s">
        <v>137</v>
      </c>
      <c r="E11" s="11" t="s">
        <v>138</v>
      </c>
      <c r="F11" s="11" t="s">
        <v>34</v>
      </c>
      <c r="G11" s="11" t="s">
        <v>35</v>
      </c>
      <c r="H11" s="11" t="s">
        <v>35</v>
      </c>
      <c r="I11" s="11" t="s">
        <v>131</v>
      </c>
      <c r="J11" s="11" t="s">
        <v>139</v>
      </c>
      <c r="K11" s="11" t="s">
        <v>38</v>
      </c>
      <c r="L11" s="11" t="s">
        <v>160</v>
      </c>
      <c r="M11" s="11" t="s">
        <v>161</v>
      </c>
      <c r="N11" s="11" t="s">
        <v>162</v>
      </c>
      <c r="O11" s="11" t="s">
        <v>163</v>
      </c>
      <c r="P11" s="11" t="s">
        <v>144</v>
      </c>
      <c r="Q11" s="11" t="s">
        <v>61</v>
      </c>
      <c r="R11" s="11" t="s">
        <v>145</v>
      </c>
      <c r="S11" s="11" t="s">
        <v>131</v>
      </c>
      <c r="T11" s="11" t="s">
        <v>131</v>
      </c>
      <c r="U11" s="11" t="s">
        <v>132</v>
      </c>
      <c r="V11" s="11" t="s">
        <v>164</v>
      </c>
      <c r="W11" s="11" t="s">
        <v>165</v>
      </c>
      <c r="X11" s="5">
        <v>41274</v>
      </c>
      <c r="Y11" s="6">
        <f t="shared" si="0"/>
        <v>313</v>
      </c>
      <c r="Z11" s="7">
        <f t="shared" si="1"/>
        <v>14455.383333333335</v>
      </c>
      <c r="AA11" s="11" t="s">
        <v>166</v>
      </c>
      <c r="AB11" s="12" t="s">
        <v>49</v>
      </c>
      <c r="AC11" s="4" t="s">
        <v>136</v>
      </c>
    </row>
    <row r="12" spans="1:29" s="13" customFormat="1" ht="21.75" customHeight="1">
      <c r="A12" s="11" t="s">
        <v>75</v>
      </c>
      <c r="B12" s="11" t="s">
        <v>76</v>
      </c>
      <c r="C12" s="11" t="s">
        <v>31</v>
      </c>
      <c r="D12" s="11" t="s">
        <v>167</v>
      </c>
      <c r="E12" s="11" t="s">
        <v>168</v>
      </c>
      <c r="F12" s="11" t="s">
        <v>34</v>
      </c>
      <c r="G12" s="11" t="s">
        <v>35</v>
      </c>
      <c r="H12" s="11" t="s">
        <v>35</v>
      </c>
      <c r="I12" s="11" t="s">
        <v>169</v>
      </c>
      <c r="J12" s="11" t="s">
        <v>170</v>
      </c>
      <c r="K12" s="11" t="s">
        <v>96</v>
      </c>
      <c r="L12" s="11" t="s">
        <v>171</v>
      </c>
      <c r="M12" s="11" t="s">
        <v>172</v>
      </c>
      <c r="N12" s="11" t="s">
        <v>173</v>
      </c>
      <c r="O12" s="11" t="s">
        <v>174</v>
      </c>
      <c r="P12" s="11" t="s">
        <v>175</v>
      </c>
      <c r="Q12" s="11" t="s">
        <v>43</v>
      </c>
      <c r="R12" s="11" t="s">
        <v>176</v>
      </c>
      <c r="S12" s="11" t="s">
        <v>169</v>
      </c>
      <c r="T12" s="11" t="s">
        <v>169</v>
      </c>
      <c r="U12" s="11" t="s">
        <v>177</v>
      </c>
      <c r="V12" s="11" t="s">
        <v>103</v>
      </c>
      <c r="W12" s="11" t="s">
        <v>178</v>
      </c>
      <c r="X12" s="5">
        <v>41274</v>
      </c>
      <c r="Y12" s="6">
        <f t="shared" si="0"/>
        <v>272</v>
      </c>
      <c r="Z12" s="7">
        <f t="shared" si="1"/>
        <v>12561.866666666667</v>
      </c>
      <c r="AA12" s="11" t="s">
        <v>105</v>
      </c>
      <c r="AB12" s="12" t="s">
        <v>49</v>
      </c>
      <c r="AC12" s="4" t="s">
        <v>136</v>
      </c>
    </row>
    <row r="13" spans="4:28" s="14" customFormat="1" ht="21" customHeight="1">
      <c r="D13" s="15">
        <v>8</v>
      </c>
      <c r="M13" s="15">
        <v>11</v>
      </c>
      <c r="Z13" s="16">
        <f>SUM(Z2:Z12)</f>
        <v>144461.46666666667</v>
      </c>
      <c r="AB13" s="17"/>
    </row>
    <row r="16" ht="21" customHeight="1">
      <c r="G16" s="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Calzolari_S</dc:creator>
  <cp:keywords/>
  <dc:description/>
  <cp:lastModifiedBy>grande_f</cp:lastModifiedBy>
  <cp:lastPrinted>2012-06-25T15:14:23Z</cp:lastPrinted>
  <dcterms:created xsi:type="dcterms:W3CDTF">2012-06-25T05:04:23Z</dcterms:created>
  <dcterms:modified xsi:type="dcterms:W3CDTF">2012-06-25T15:16:43Z</dcterms:modified>
  <cp:category/>
  <cp:version/>
  <cp:contentType/>
  <cp:contentStatus/>
</cp:coreProperties>
</file>